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gogroep-my.sharepoint.com/personal/jacquelinelunenborg_vigogroep_nl/Documents/nieuwe website/pdf bestanden website/"/>
    </mc:Choice>
  </mc:AlternateContent>
  <xr:revisionPtr revIDLastSave="0" documentId="8_{1AA4A7C3-B08F-4900-96CA-8D256BEE91A2}" xr6:coauthVersionLast="47" xr6:coauthVersionMax="47" xr10:uidLastSave="{00000000-0000-0000-0000-000000000000}"/>
  <bookViews>
    <workbookView xWindow="-110" yWindow="-110" windowWidth="25180" windowHeight="16260" firstSheet="1" activeTab="1" xr2:uid="{00000000-000D-0000-FFFF-FFFF00000000}"/>
  </bookViews>
  <sheets>
    <sheet name="Blad1" sheetId="1" state="hidden" r:id="rId1"/>
    <sheet name="Blad2" sheetId="2" r:id="rId2"/>
    <sheet name="Blad2 (2)" sheetId="11" state="hidden" r:id="rId3"/>
    <sheet name="Blad3" sheetId="3" r:id="rId4"/>
    <sheet name="Blad4" sheetId="4" state="hidden" r:id="rId5"/>
    <sheet name="Blad5" sheetId="5" state="hidden" r:id="rId6"/>
    <sheet name="Blad6" sheetId="6" state="hidden" r:id="rId7"/>
    <sheet name="Blad7" sheetId="7" state="hidden" r:id="rId8"/>
    <sheet name="Blad8" sheetId="8" state="hidden" r:id="rId9"/>
    <sheet name="Blad9" sheetId="9" state="hidden" r:id="rId10"/>
    <sheet name="Blad10" sheetId="10" state="hidden" r:id="rId11"/>
  </sheets>
  <definedNames>
    <definedName name="_xlnm.Print_Area" localSheetId="1">Blad2!$A$1:$M$67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8" i="2" l="1"/>
  <c r="M30" i="2"/>
  <c r="M32" i="2" s="1"/>
  <c r="H41" i="11" l="1"/>
  <c r="C21" i="11"/>
  <c r="L21" i="11" s="1"/>
  <c r="J41" i="11"/>
  <c r="L43" i="11" s="1"/>
  <c r="A52" i="11"/>
  <c r="L48" i="11" l="1"/>
  <c r="M50" i="2"/>
  <c r="M53" i="2" l="1"/>
</calcChain>
</file>

<file path=xl/sharedStrings.xml><?xml version="1.0" encoding="utf-8"?>
<sst xmlns="http://schemas.openxmlformats.org/spreadsheetml/2006/main" count="77" uniqueCount="55">
  <si>
    <t>DECLARATIEFORMULIER PLEEGZORG</t>
  </si>
  <si>
    <t>Naam jongere</t>
  </si>
  <si>
    <t>Geboortedatum</t>
  </si>
  <si>
    <t>Naam pleeggezin</t>
  </si>
  <si>
    <t>Maand</t>
  </si>
  <si>
    <t>Jaar</t>
  </si>
  <si>
    <r>
      <t xml:space="preserve">Verblijf </t>
    </r>
    <r>
      <rPr>
        <sz val="10"/>
        <rFont val="Arial"/>
        <family val="2"/>
      </rPr>
      <t>(a.u.b. aangeven in kalander)</t>
    </r>
  </si>
  <si>
    <t>Minder dan 8 uur = 1/2 dag</t>
  </si>
  <si>
    <t>Meer dan 8 uur = 1 dag</t>
  </si>
  <si>
    <t>Totaal</t>
  </si>
  <si>
    <t>dagen</t>
  </si>
  <si>
    <t>x</t>
  </si>
  <si>
    <t>=</t>
  </si>
  <si>
    <t>Reiskosten</t>
  </si>
  <si>
    <r>
      <t>Verblijf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(a.u.b. aangeven in kalander)</t>
    </r>
  </si>
  <si>
    <t>Datum</t>
  </si>
  <si>
    <t>Omschrijving</t>
  </si>
  <si>
    <t>Km</t>
  </si>
  <si>
    <t>1,0 = hele dag (meer dan 8 uur)</t>
  </si>
  <si>
    <t>0,5 = halve dag (minder dan 8 uur)</t>
  </si>
  <si>
    <t>Kosten Peuterspeelzaal</t>
  </si>
  <si>
    <t>(kopie van rekening peuterspeelzaal meesturen)</t>
  </si>
  <si>
    <t>Totaal declaratie:</t>
  </si>
  <si>
    <t>Ondertekening</t>
  </si>
  <si>
    <t>(datum)</t>
  </si>
  <si>
    <t>(pleeggezin)</t>
  </si>
  <si>
    <t>(pleegzorgwerker)</t>
  </si>
  <si>
    <t>(afdelingshoofd)</t>
  </si>
  <si>
    <t>Postbus 4702</t>
  </si>
  <si>
    <t>6085 ZG  HORN</t>
  </si>
  <si>
    <t>Of mailen naar:</t>
  </si>
  <si>
    <t>Kilometers</t>
  </si>
  <si>
    <t>Reiskosten à</t>
  </si>
  <si>
    <t>Bedrag</t>
  </si>
  <si>
    <t>DECLARATIEFORMULIER REISKOSTEN PLEEGZORG</t>
  </si>
  <si>
    <t>Reiskosten openbaar vervoer</t>
  </si>
  <si>
    <t>Subtotaal</t>
  </si>
  <si>
    <t>Opsturen naar:</t>
  </si>
  <si>
    <t>*Eigen bijdrage:</t>
  </si>
  <si>
    <t>T.a.v. Pleegzorgadministratie</t>
  </si>
  <si>
    <t>Schoolvorm</t>
  </si>
  <si>
    <t>Maatregel</t>
  </si>
  <si>
    <t>Naam pleegouders</t>
  </si>
  <si>
    <t>Adres</t>
  </si>
  <si>
    <t>Postcode en woonplaats</t>
  </si>
  <si>
    <t>IBAN-nummer</t>
  </si>
  <si>
    <t>Volgens ANWB routeplanner, kortste route</t>
  </si>
  <si>
    <t>Postcode van</t>
  </si>
  <si>
    <t>Postcode tot</t>
  </si>
  <si>
    <t>Inzage in het gereisde traject</t>
  </si>
  <si>
    <t>Omschrijving/reden</t>
  </si>
  <si>
    <t>(paraaf pleegzorgadm)</t>
  </si>
  <si>
    <t>pactumpleegzorgadministratie-rubicon@vigogroep.nl</t>
  </si>
  <si>
    <t>Pactum jeugdzorg</t>
  </si>
  <si>
    <t>versie 4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</si>
</sst>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Generaldd/mm/yyyy"/>
    <numFmt numFmtId="167" formatCode="dd/mm/yyyy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i/>
      <sz val="7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5" fontId="2" fillId="0" borderId="0" xfId="2" applyFont="1" applyAlignment="1"/>
    <xf numFmtId="164" fontId="2" fillId="0" borderId="0" xfId="3" applyFont="1"/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2" xfId="0" applyFont="1" applyBorder="1" applyAlignment="1"/>
    <xf numFmtId="0" fontId="0" fillId="0" borderId="2" xfId="0" applyBorder="1"/>
    <xf numFmtId="0" fontId="0" fillId="0" borderId="0" xfId="0" quotePrefix="1"/>
    <xf numFmtId="0" fontId="7" fillId="0" borderId="0" xfId="0" applyFont="1" applyAlignment="1">
      <alignment horizontal="right"/>
    </xf>
    <xf numFmtId="164" fontId="7" fillId="0" borderId="3" xfId="0" applyNumberFormat="1" applyFont="1" applyBorder="1"/>
    <xf numFmtId="0" fontId="0" fillId="0" borderId="4" xfId="0" applyBorder="1"/>
    <xf numFmtId="164" fontId="1" fillId="0" borderId="0" xfId="3"/>
    <xf numFmtId="0" fontId="0" fillId="0" borderId="0" xfId="0" applyBorder="1" applyAlignment="1"/>
    <xf numFmtId="0" fontId="0" fillId="0" borderId="0" xfId="0" applyBorder="1"/>
    <xf numFmtId="165" fontId="0" fillId="0" borderId="0" xfId="2" applyFont="1"/>
    <xf numFmtId="0" fontId="0" fillId="0" borderId="0" xfId="0" applyAlignment="1">
      <alignment horizontal="left"/>
    </xf>
    <xf numFmtId="164" fontId="2" fillId="0" borderId="0" xfId="0" applyNumberFormat="1" applyFont="1"/>
    <xf numFmtId="164" fontId="0" fillId="0" borderId="1" xfId="3" applyFont="1" applyBorder="1" applyAlignment="1" applyProtection="1">
      <protection locked="0"/>
    </xf>
    <xf numFmtId="165" fontId="0" fillId="0" borderId="1" xfId="2" applyFont="1" applyBorder="1" applyAlignment="1" applyProtection="1">
      <protection locked="0"/>
    </xf>
    <xf numFmtId="165" fontId="2" fillId="0" borderId="0" xfId="0" applyNumberFormat="1" applyFont="1" applyAlignment="1">
      <alignment horizontal="right"/>
    </xf>
    <xf numFmtId="0" fontId="8" fillId="0" borderId="0" xfId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164" fontId="2" fillId="0" borderId="0" xfId="3" applyFont="1" applyBorder="1"/>
    <xf numFmtId="0" fontId="4" fillId="0" borderId="0" xfId="0" applyFont="1" applyBorder="1" applyAlignment="1"/>
    <xf numFmtId="0" fontId="0" fillId="0" borderId="0" xfId="0" applyAlignment="1"/>
    <xf numFmtId="0" fontId="3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164" fontId="2" fillId="0" borderId="13" xfId="3" applyFont="1" applyBorder="1"/>
    <xf numFmtId="0" fontId="1" fillId="0" borderId="0" xfId="0" quotePrefix="1" applyFont="1" applyAlignment="1">
      <alignment horizontal="left"/>
    </xf>
    <xf numFmtId="164" fontId="2" fillId="0" borderId="4" xfId="3" applyFont="1" applyBorder="1"/>
    <xf numFmtId="0" fontId="2" fillId="0" borderId="1" xfId="0" applyFont="1" applyBorder="1" applyAlignment="1">
      <alignment horizontal="left"/>
    </xf>
    <xf numFmtId="0" fontId="1" fillId="0" borderId="0" xfId="0" applyFont="1" applyAlignment="1"/>
    <xf numFmtId="0" fontId="3" fillId="0" borderId="0" xfId="0" applyFont="1" applyBorder="1" applyAlignment="1">
      <alignment horizontal="center"/>
    </xf>
    <xf numFmtId="0" fontId="10" fillId="0" borderId="0" xfId="0" applyFont="1"/>
    <xf numFmtId="164" fontId="2" fillId="0" borderId="1" xfId="3" applyFont="1" applyBorder="1"/>
    <xf numFmtId="165" fontId="1" fillId="0" borderId="0" xfId="0" applyNumberFormat="1" applyFont="1" applyAlignment="1">
      <alignment horizontal="right"/>
    </xf>
    <xf numFmtId="0" fontId="8" fillId="0" borderId="0" xfId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/>
    </xf>
    <xf numFmtId="167" fontId="0" fillId="0" borderId="1" xfId="0" applyNumberForma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3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167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66" fontId="0" fillId="3" borderId="1" xfId="0" applyNumberFormat="1" applyFill="1" applyBorder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6" fontId="0" fillId="0" borderId="1" xfId="0" applyNumberFormat="1" applyBorder="1" applyAlignment="1">
      <alignment horizontal="left"/>
    </xf>
    <xf numFmtId="165" fontId="1" fillId="0" borderId="1" xfId="2" applyBorder="1" applyAlignment="1">
      <alignment horizontal="center"/>
    </xf>
    <xf numFmtId="165" fontId="1" fillId="0" borderId="9" xfId="2" applyBorder="1" applyAlignment="1">
      <alignment horizontal="center"/>
    </xf>
    <xf numFmtId="165" fontId="1" fillId="0" borderId="8" xfId="2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4">
    <cellStyle name="Hyperlink" xfId="1" builtinId="8"/>
    <cellStyle name="Komma" xfId="2" builtinId="3"/>
    <cellStyle name="Standaard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695324</xdr:colOff>
      <xdr:row>0</xdr:row>
      <xdr:rowOff>0</xdr:rowOff>
    </xdr:from>
    <xdr:to>
      <xdr:col>12</xdr:col>
      <xdr:colOff>695324</xdr:colOff>
      <xdr:row>2</xdr:row>
      <xdr:rowOff>104152</xdr:rowOff>
    </xdr:to>
    <xdr:pic>
      <xdr:nvPicPr>
        <xdr:cNvPr id="2" name="Pactum logo">
          <a:extLst>
            <a:ext uri="{FF2B5EF4-FFF2-40B4-BE49-F238E27FC236}">
              <a16:creationId xmlns:a16="http://schemas.microsoft.com/office/drawing/2014/main" id="{BFA3C36C-20D1-3319-89FB-5F361271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49" y="0"/>
          <a:ext cx="720725" cy="462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ctumpleegzorgadministratie-rubicon@vigogroep.n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0"/>
  <sheetViews>
    <sheetView workbookViewId="0">
      <selection activeCell="B28" activeCellId="1" sqref="A11 B28"/>
    </sheetView>
  </sheetViews>
  <sheetFormatPr defaultRowHeight="12.5" x14ac:dyDescent="0.25"/>
  <cols>
    <col min="1" max="1" width="17.453125" customWidth="1"/>
    <col min="2" max="2" width="41" customWidth="1"/>
    <col min="3" max="7" width="5.54296875" customWidth="1"/>
  </cols>
  <sheetData>
    <row r="1" spans="1:7" ht="15.5" x14ac:dyDescent="0.35">
      <c r="A1" s="2" t="s">
        <v>0</v>
      </c>
    </row>
    <row r="4" spans="1:7" ht="13" x14ac:dyDescent="0.3">
      <c r="A4" s="1" t="s">
        <v>1</v>
      </c>
    </row>
    <row r="5" spans="1:7" ht="13" x14ac:dyDescent="0.3">
      <c r="A5" s="1" t="s">
        <v>2</v>
      </c>
    </row>
    <row r="6" spans="1:7" ht="13" x14ac:dyDescent="0.3">
      <c r="A6" s="1" t="s">
        <v>3</v>
      </c>
    </row>
    <row r="7" spans="1:7" ht="13" x14ac:dyDescent="0.3">
      <c r="A7" s="1" t="s">
        <v>5</v>
      </c>
    </row>
    <row r="8" spans="1:7" ht="13" x14ac:dyDescent="0.3">
      <c r="A8" s="1" t="s">
        <v>4</v>
      </c>
    </row>
    <row r="11" spans="1:7" ht="13" x14ac:dyDescent="0.3">
      <c r="A11" s="1" t="s">
        <v>6</v>
      </c>
    </row>
    <row r="14" spans="1:7" x14ac:dyDescent="0.25">
      <c r="C14" s="4">
        <v>1</v>
      </c>
      <c r="D14" s="5">
        <v>8</v>
      </c>
      <c r="E14" s="4">
        <v>15</v>
      </c>
      <c r="F14" s="4">
        <v>22</v>
      </c>
      <c r="G14" s="4">
        <v>29</v>
      </c>
    </row>
    <row r="15" spans="1:7" x14ac:dyDescent="0.25">
      <c r="C15" s="4">
        <v>2</v>
      </c>
      <c r="D15" s="4">
        <v>9</v>
      </c>
      <c r="E15" s="4">
        <v>16</v>
      </c>
      <c r="F15" s="4">
        <v>23</v>
      </c>
      <c r="G15" s="4">
        <v>30</v>
      </c>
    </row>
    <row r="16" spans="1:7" x14ac:dyDescent="0.25">
      <c r="C16" s="4">
        <v>3</v>
      </c>
      <c r="D16" s="4">
        <v>10</v>
      </c>
      <c r="E16" s="4">
        <v>17</v>
      </c>
      <c r="F16" s="4">
        <v>24</v>
      </c>
      <c r="G16" s="4">
        <v>31</v>
      </c>
    </row>
    <row r="17" spans="1:7" x14ac:dyDescent="0.25">
      <c r="A17" t="s">
        <v>7</v>
      </c>
      <c r="C17" s="4">
        <v>4</v>
      </c>
      <c r="D17" s="4">
        <v>11</v>
      </c>
      <c r="E17" s="4">
        <v>18</v>
      </c>
      <c r="F17" s="4">
        <v>25</v>
      </c>
      <c r="G17" s="4"/>
    </row>
    <row r="18" spans="1:7" x14ac:dyDescent="0.25">
      <c r="A18" t="s">
        <v>8</v>
      </c>
      <c r="C18" s="4">
        <v>5</v>
      </c>
      <c r="D18" s="4">
        <v>12</v>
      </c>
      <c r="E18" s="4">
        <v>19</v>
      </c>
      <c r="F18" s="4">
        <v>26</v>
      </c>
      <c r="G18" s="4"/>
    </row>
    <row r="19" spans="1:7" x14ac:dyDescent="0.25">
      <c r="C19" s="4">
        <v>6</v>
      </c>
      <c r="D19" s="4">
        <v>13</v>
      </c>
      <c r="E19" s="4">
        <v>20</v>
      </c>
      <c r="F19" s="4">
        <v>27</v>
      </c>
      <c r="G19" s="4"/>
    </row>
    <row r="20" spans="1:7" x14ac:dyDescent="0.25">
      <c r="C20" s="4">
        <v>7</v>
      </c>
      <c r="D20" s="4">
        <v>14</v>
      </c>
      <c r="E20" s="4">
        <v>21</v>
      </c>
      <c r="F20" s="4">
        <v>28</v>
      </c>
      <c r="G20" s="4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O66"/>
  <sheetViews>
    <sheetView tabSelected="1" workbookViewId="0">
      <selection activeCell="K20" sqref="K20"/>
    </sheetView>
  </sheetViews>
  <sheetFormatPr defaultRowHeight="12.5" x14ac:dyDescent="0.25"/>
  <cols>
    <col min="1" max="1" width="5.453125" customWidth="1"/>
    <col min="2" max="2" width="4.54296875" customWidth="1"/>
    <col min="3" max="3" width="6.1796875" customWidth="1"/>
    <col min="4" max="4" width="7.453125" bestFit="1" customWidth="1"/>
    <col min="5" max="5" width="6.81640625" customWidth="1"/>
    <col min="6" max="6" width="4.453125" customWidth="1"/>
    <col min="7" max="7" width="5.54296875" customWidth="1"/>
    <col min="8" max="8" width="4.453125" customWidth="1"/>
    <col min="9" max="9" width="5.54296875" customWidth="1"/>
    <col min="10" max="13" width="10.81640625" customWidth="1"/>
  </cols>
  <sheetData>
    <row r="1" spans="1:13" x14ac:dyDescent="0.25">
      <c r="M1" s="74"/>
    </row>
    <row r="2" spans="1:13" ht="15.5" x14ac:dyDescent="0.35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6"/>
      <c r="M2" s="74"/>
    </row>
    <row r="3" spans="1:13" ht="11.25" customHeight="1" thickBot="1" x14ac:dyDescent="0.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1.25" customHeight="1" thickTop="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3" x14ac:dyDescent="0.3">
      <c r="A5" s="62" t="s">
        <v>5</v>
      </c>
      <c r="B5" s="62"/>
      <c r="C5" s="62"/>
      <c r="D5" s="62"/>
      <c r="E5" s="59"/>
      <c r="F5" s="60"/>
      <c r="G5" s="86" t="s">
        <v>4</v>
      </c>
      <c r="H5" s="86"/>
      <c r="I5" s="59"/>
      <c r="J5" s="60"/>
      <c r="K5" s="60"/>
      <c r="L5" s="60"/>
      <c r="M5" s="61"/>
    </row>
    <row r="6" spans="1:13" ht="13" x14ac:dyDescent="0.3">
      <c r="A6" s="62" t="s">
        <v>1</v>
      </c>
      <c r="B6" s="62"/>
      <c r="C6" s="62"/>
      <c r="D6" s="62"/>
      <c r="E6" s="59"/>
      <c r="F6" s="60"/>
      <c r="G6" s="60"/>
      <c r="H6" s="60"/>
      <c r="I6" s="60"/>
      <c r="J6" s="60"/>
      <c r="K6" s="60"/>
      <c r="L6" s="60"/>
      <c r="M6" s="61"/>
    </row>
    <row r="7" spans="1:13" ht="13" x14ac:dyDescent="0.3">
      <c r="A7" s="62" t="s">
        <v>2</v>
      </c>
      <c r="B7" s="62"/>
      <c r="C7" s="62"/>
      <c r="D7" s="62"/>
      <c r="E7" s="59"/>
      <c r="F7" s="60"/>
      <c r="G7" s="60"/>
      <c r="H7" s="60"/>
      <c r="I7" s="60"/>
      <c r="J7" s="60"/>
      <c r="K7" s="60"/>
      <c r="L7" s="60"/>
      <c r="M7" s="61"/>
    </row>
    <row r="8" spans="1:13" ht="13" x14ac:dyDescent="0.3">
      <c r="A8" s="62" t="s">
        <v>40</v>
      </c>
      <c r="B8" s="62"/>
      <c r="C8" s="62"/>
      <c r="D8" s="62"/>
      <c r="E8" s="83"/>
      <c r="F8" s="84"/>
      <c r="G8" s="85"/>
      <c r="H8" s="83"/>
      <c r="I8" s="84"/>
      <c r="J8" s="85"/>
      <c r="K8" s="59"/>
      <c r="L8" s="60"/>
      <c r="M8" s="61"/>
    </row>
    <row r="9" spans="1:13" ht="13" x14ac:dyDescent="0.3">
      <c r="A9" s="62" t="s">
        <v>41</v>
      </c>
      <c r="B9" s="62"/>
      <c r="C9" s="62"/>
      <c r="D9" s="62"/>
      <c r="E9" s="59"/>
      <c r="F9" s="60"/>
      <c r="G9" s="60"/>
      <c r="H9" s="60"/>
      <c r="I9" s="60"/>
      <c r="J9" s="60"/>
      <c r="K9" s="60"/>
      <c r="L9" s="60"/>
      <c r="M9" s="61"/>
    </row>
    <row r="11" spans="1:13" ht="13" x14ac:dyDescent="0.3">
      <c r="A11" s="62" t="s">
        <v>42</v>
      </c>
      <c r="B11" s="62"/>
      <c r="C11" s="62"/>
      <c r="D11" s="62"/>
      <c r="E11" s="59"/>
      <c r="F11" s="60"/>
      <c r="G11" s="60"/>
      <c r="H11" s="60"/>
      <c r="I11" s="60"/>
      <c r="J11" s="60"/>
      <c r="K11" s="60"/>
      <c r="L11" s="60"/>
      <c r="M11" s="61"/>
    </row>
    <row r="12" spans="1:13" ht="13" x14ac:dyDescent="0.3">
      <c r="A12" s="62" t="s">
        <v>43</v>
      </c>
      <c r="B12" s="62"/>
      <c r="C12" s="62"/>
      <c r="D12" s="62"/>
      <c r="E12" s="59"/>
      <c r="F12" s="60"/>
      <c r="G12" s="60"/>
      <c r="H12" s="60"/>
      <c r="I12" s="60"/>
      <c r="J12" s="60"/>
      <c r="K12" s="60"/>
      <c r="L12" s="60"/>
      <c r="M12" s="61"/>
    </row>
    <row r="13" spans="1:13" ht="13" x14ac:dyDescent="0.3">
      <c r="A13" s="62" t="s">
        <v>44</v>
      </c>
      <c r="B13" s="62"/>
      <c r="C13" s="62"/>
      <c r="D13" s="62"/>
      <c r="E13" s="59"/>
      <c r="F13" s="60"/>
      <c r="G13" s="60"/>
      <c r="H13" s="60"/>
      <c r="I13" s="60"/>
      <c r="J13" s="60"/>
      <c r="K13" s="60"/>
      <c r="L13" s="60"/>
      <c r="M13" s="61"/>
    </row>
    <row r="14" spans="1:13" ht="13" x14ac:dyDescent="0.3">
      <c r="A14" s="62" t="s">
        <v>45</v>
      </c>
      <c r="B14" s="62"/>
      <c r="C14" s="62"/>
      <c r="D14" s="62"/>
      <c r="E14" s="59"/>
      <c r="F14" s="60"/>
      <c r="G14" s="60"/>
      <c r="H14" s="60"/>
      <c r="I14" s="60"/>
      <c r="J14" s="60"/>
      <c r="K14" s="60"/>
      <c r="L14" s="60"/>
      <c r="M14" s="61"/>
    </row>
    <row r="17" spans="1:15" ht="13" x14ac:dyDescent="0.3">
      <c r="A17" s="12" t="s">
        <v>32</v>
      </c>
      <c r="D17" s="11">
        <v>0.19</v>
      </c>
      <c r="E17" s="45" t="s">
        <v>46</v>
      </c>
    </row>
    <row r="18" spans="1:15" ht="13" x14ac:dyDescent="0.3">
      <c r="J18" s="37"/>
      <c r="K18" s="56" t="s">
        <v>31</v>
      </c>
      <c r="L18" s="57"/>
      <c r="M18" s="58"/>
    </row>
    <row r="19" spans="1:15" ht="25" x14ac:dyDescent="0.25">
      <c r="A19" s="75" t="s">
        <v>15</v>
      </c>
      <c r="B19" s="75"/>
      <c r="C19" s="53" t="s">
        <v>50</v>
      </c>
      <c r="D19" s="54"/>
      <c r="E19" s="54"/>
      <c r="F19" s="54"/>
      <c r="G19" s="54"/>
      <c r="H19" s="54"/>
      <c r="I19" s="54"/>
      <c r="J19" s="55"/>
      <c r="K19" s="49" t="s">
        <v>47</v>
      </c>
      <c r="L19" s="49" t="s">
        <v>48</v>
      </c>
      <c r="M19" s="49" t="s">
        <v>17</v>
      </c>
    </row>
    <row r="20" spans="1:15" x14ac:dyDescent="0.25">
      <c r="A20" s="63"/>
      <c r="B20" s="63"/>
      <c r="C20" s="50"/>
      <c r="D20" s="51"/>
      <c r="E20" s="51"/>
      <c r="F20" s="51"/>
      <c r="G20" s="51"/>
      <c r="H20" s="51"/>
      <c r="I20" s="51"/>
      <c r="J20" s="52"/>
      <c r="K20" s="27"/>
      <c r="L20" s="27"/>
      <c r="M20" s="27"/>
    </row>
    <row r="21" spans="1:15" x14ac:dyDescent="0.25">
      <c r="A21" s="63"/>
      <c r="B21" s="63"/>
      <c r="C21" s="50"/>
      <c r="D21" s="51"/>
      <c r="E21" s="51"/>
      <c r="F21" s="51"/>
      <c r="G21" s="51"/>
      <c r="H21" s="51"/>
      <c r="I21" s="51"/>
      <c r="J21" s="52"/>
      <c r="K21" s="27"/>
      <c r="L21" s="27"/>
      <c r="M21" s="27"/>
    </row>
    <row r="22" spans="1:15" x14ac:dyDescent="0.25">
      <c r="A22" s="63"/>
      <c r="B22" s="63"/>
      <c r="C22" s="50"/>
      <c r="D22" s="51"/>
      <c r="E22" s="51"/>
      <c r="F22" s="51"/>
      <c r="G22" s="51"/>
      <c r="H22" s="51"/>
      <c r="I22" s="51"/>
      <c r="J22" s="52"/>
      <c r="K22" s="27"/>
      <c r="L22" s="27"/>
      <c r="M22" s="27"/>
    </row>
    <row r="23" spans="1:15" x14ac:dyDescent="0.25">
      <c r="A23" s="63"/>
      <c r="B23" s="63"/>
      <c r="C23" s="50"/>
      <c r="D23" s="51"/>
      <c r="E23" s="51"/>
      <c r="F23" s="51"/>
      <c r="G23" s="51"/>
      <c r="H23" s="51"/>
      <c r="I23" s="51"/>
      <c r="J23" s="52"/>
      <c r="K23" s="27"/>
      <c r="L23" s="27"/>
      <c r="M23" s="27"/>
    </row>
    <row r="24" spans="1:15" x14ac:dyDescent="0.25">
      <c r="A24" s="63"/>
      <c r="B24" s="63"/>
      <c r="C24" s="50"/>
      <c r="D24" s="51"/>
      <c r="E24" s="51"/>
      <c r="F24" s="51"/>
      <c r="G24" s="51"/>
      <c r="H24" s="51"/>
      <c r="I24" s="51"/>
      <c r="J24" s="52"/>
      <c r="K24" s="27"/>
      <c r="L24" s="27"/>
      <c r="M24" s="27"/>
      <c r="O24" s="40"/>
    </row>
    <row r="25" spans="1:15" x14ac:dyDescent="0.25">
      <c r="A25" s="63"/>
      <c r="B25" s="63"/>
      <c r="C25" s="50"/>
      <c r="D25" s="51"/>
      <c r="E25" s="51"/>
      <c r="F25" s="51"/>
      <c r="G25" s="51"/>
      <c r="H25" s="51"/>
      <c r="I25" s="51"/>
      <c r="J25" s="52"/>
      <c r="K25" s="27"/>
      <c r="L25" s="27"/>
      <c r="M25" s="27"/>
    </row>
    <row r="26" spans="1:15" x14ac:dyDescent="0.25">
      <c r="A26" s="63"/>
      <c r="B26" s="63"/>
      <c r="C26" s="50"/>
      <c r="D26" s="51"/>
      <c r="E26" s="51"/>
      <c r="F26" s="51"/>
      <c r="G26" s="51"/>
      <c r="H26" s="51"/>
      <c r="I26" s="51"/>
      <c r="J26" s="52"/>
      <c r="K26" s="27"/>
      <c r="L26" s="27"/>
      <c r="M26" s="27"/>
    </row>
    <row r="27" spans="1:15" x14ac:dyDescent="0.25">
      <c r="A27" s="63"/>
      <c r="B27" s="63"/>
      <c r="C27" s="50"/>
      <c r="D27" s="51"/>
      <c r="E27" s="51"/>
      <c r="F27" s="51"/>
      <c r="G27" s="51"/>
      <c r="H27" s="51"/>
      <c r="I27" s="51"/>
      <c r="J27" s="52"/>
      <c r="K27" s="27"/>
      <c r="L27" s="27"/>
      <c r="M27" s="27"/>
    </row>
    <row r="28" spans="1:15" x14ac:dyDescent="0.25">
      <c r="A28" s="63"/>
      <c r="B28" s="63"/>
      <c r="C28" s="50"/>
      <c r="D28" s="51"/>
      <c r="E28" s="51"/>
      <c r="F28" s="51"/>
      <c r="G28" s="51"/>
      <c r="H28" s="51"/>
      <c r="I28" s="51"/>
      <c r="J28" s="52"/>
      <c r="K28" s="27"/>
      <c r="L28" s="27"/>
      <c r="M28" s="27"/>
    </row>
    <row r="29" spans="1:15" x14ac:dyDescent="0.25">
      <c r="A29" s="63"/>
      <c r="B29" s="63"/>
      <c r="C29" s="50"/>
      <c r="D29" s="51"/>
      <c r="E29" s="51"/>
      <c r="F29" s="51"/>
      <c r="G29" s="51"/>
      <c r="H29" s="51"/>
      <c r="I29" s="51"/>
      <c r="J29" s="52"/>
      <c r="K29" s="27"/>
      <c r="L29" s="27"/>
      <c r="M29" s="27"/>
    </row>
    <row r="30" spans="1:15" ht="13" x14ac:dyDescent="0.3">
      <c r="G30" s="80"/>
      <c r="H30" s="81"/>
      <c r="I30" s="81"/>
      <c r="J30" s="28"/>
      <c r="K30" s="28"/>
      <c r="L30" s="47" t="s">
        <v>31</v>
      </c>
      <c r="M30" s="47">
        <f t="shared" ref="M30" si="0">SUM(M20:M29)</f>
        <v>0</v>
      </c>
    </row>
    <row r="31" spans="1:15" ht="13" x14ac:dyDescent="0.3">
      <c r="J31" s="13"/>
      <c r="K31" s="67"/>
      <c r="L31" s="67"/>
      <c r="M31" s="25"/>
    </row>
    <row r="32" spans="1:15" ht="13" x14ac:dyDescent="0.3">
      <c r="F32" s="34"/>
      <c r="K32" s="34"/>
      <c r="L32" s="42" t="s">
        <v>36</v>
      </c>
      <c r="M32" s="46">
        <f>M30*$D$17</f>
        <v>0</v>
      </c>
    </row>
    <row r="33" spans="1:13" ht="13" x14ac:dyDescent="0.3">
      <c r="E33" s="32"/>
      <c r="F33" s="32"/>
      <c r="G33" s="32"/>
      <c r="H33" s="32"/>
      <c r="I33" s="32"/>
      <c r="J33" s="33"/>
      <c r="K33" s="33"/>
      <c r="L33" s="33"/>
      <c r="M33" s="33"/>
    </row>
    <row r="34" spans="1:13" ht="13" x14ac:dyDescent="0.3">
      <c r="A34" s="12" t="s">
        <v>35</v>
      </c>
      <c r="D34" s="11"/>
      <c r="F34" s="45" t="s">
        <v>49</v>
      </c>
    </row>
    <row r="35" spans="1:13" ht="13" x14ac:dyDescent="0.3">
      <c r="J35" s="37"/>
      <c r="K35" s="79"/>
      <c r="L35" s="79"/>
      <c r="M35" s="79"/>
    </row>
    <row r="36" spans="1:13" x14ac:dyDescent="0.25">
      <c r="A36" s="75" t="s">
        <v>15</v>
      </c>
      <c r="B36" s="75"/>
      <c r="C36" s="53" t="s">
        <v>50</v>
      </c>
      <c r="D36" s="54"/>
      <c r="E36" s="54"/>
      <c r="F36" s="54"/>
      <c r="G36" s="54"/>
      <c r="H36" s="54"/>
      <c r="I36" s="54"/>
      <c r="J36" s="54"/>
      <c r="K36" s="54"/>
      <c r="L36" s="55"/>
      <c r="M36" s="49" t="s">
        <v>33</v>
      </c>
    </row>
    <row r="37" spans="1:13" x14ac:dyDescent="0.25">
      <c r="A37" s="63"/>
      <c r="B37" s="63"/>
      <c r="C37" s="76"/>
      <c r="D37" s="77"/>
      <c r="E37" s="77"/>
      <c r="F37" s="77"/>
      <c r="G37" s="77"/>
      <c r="H37" s="77"/>
      <c r="I37" s="77"/>
      <c r="J37" s="77"/>
      <c r="K37" s="77"/>
      <c r="L37" s="78"/>
      <c r="M37" s="26"/>
    </row>
    <row r="38" spans="1:13" x14ac:dyDescent="0.25">
      <c r="A38" s="63"/>
      <c r="B38" s="63"/>
      <c r="C38" s="76"/>
      <c r="D38" s="77"/>
      <c r="E38" s="77"/>
      <c r="F38" s="77"/>
      <c r="G38" s="77"/>
      <c r="H38" s="77"/>
      <c r="I38" s="77"/>
      <c r="J38" s="77"/>
      <c r="K38" s="77"/>
      <c r="L38" s="78"/>
      <c r="M38" s="26"/>
    </row>
    <row r="39" spans="1:13" x14ac:dyDescent="0.25">
      <c r="A39" s="63"/>
      <c r="B39" s="63"/>
      <c r="C39" s="76"/>
      <c r="D39" s="77"/>
      <c r="E39" s="77"/>
      <c r="F39" s="77"/>
      <c r="G39" s="77"/>
      <c r="H39" s="77"/>
      <c r="I39" s="77"/>
      <c r="J39" s="77"/>
      <c r="K39" s="77"/>
      <c r="L39" s="78"/>
      <c r="M39" s="26"/>
    </row>
    <row r="40" spans="1:13" x14ac:dyDescent="0.25">
      <c r="A40" s="63"/>
      <c r="B40" s="63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26"/>
    </row>
    <row r="41" spans="1:13" x14ac:dyDescent="0.25">
      <c r="A41" s="63"/>
      <c r="B41" s="63"/>
      <c r="C41" s="76"/>
      <c r="D41" s="77"/>
      <c r="E41" s="77"/>
      <c r="F41" s="77"/>
      <c r="G41" s="77"/>
      <c r="H41" s="77"/>
      <c r="I41" s="77"/>
      <c r="J41" s="77"/>
      <c r="K41" s="77"/>
      <c r="L41" s="78"/>
      <c r="M41" s="26"/>
    </row>
    <row r="42" spans="1:13" x14ac:dyDescent="0.25">
      <c r="A42" s="63"/>
      <c r="B42" s="63"/>
      <c r="C42" s="76"/>
      <c r="D42" s="77"/>
      <c r="E42" s="77"/>
      <c r="F42" s="77"/>
      <c r="G42" s="77"/>
      <c r="H42" s="77"/>
      <c r="I42" s="77"/>
      <c r="J42" s="77"/>
      <c r="K42" s="77"/>
      <c r="L42" s="78"/>
      <c r="M42" s="26"/>
    </row>
    <row r="43" spans="1:13" x14ac:dyDescent="0.25">
      <c r="A43" s="63"/>
      <c r="B43" s="63"/>
      <c r="C43" s="76"/>
      <c r="D43" s="77"/>
      <c r="E43" s="77"/>
      <c r="F43" s="77"/>
      <c r="G43" s="77"/>
      <c r="H43" s="77"/>
      <c r="I43" s="77"/>
      <c r="J43" s="77"/>
      <c r="K43" s="77"/>
      <c r="L43" s="78"/>
      <c r="M43" s="26"/>
    </row>
    <row r="44" spans="1:13" x14ac:dyDescent="0.25">
      <c r="A44" s="63"/>
      <c r="B44" s="63"/>
      <c r="C44" s="76"/>
      <c r="D44" s="77"/>
      <c r="E44" s="77"/>
      <c r="F44" s="77"/>
      <c r="G44" s="77"/>
      <c r="H44" s="77"/>
      <c r="I44" s="77"/>
      <c r="J44" s="77"/>
      <c r="K44" s="77"/>
      <c r="L44" s="78"/>
      <c r="M44" s="26"/>
    </row>
    <row r="45" spans="1:13" x14ac:dyDescent="0.25">
      <c r="A45" s="63"/>
      <c r="B45" s="63"/>
      <c r="C45" s="76"/>
      <c r="D45" s="77"/>
      <c r="E45" s="77"/>
      <c r="F45" s="77"/>
      <c r="G45" s="77"/>
      <c r="H45" s="77"/>
      <c r="I45" s="77"/>
      <c r="J45" s="77"/>
      <c r="K45" s="77"/>
      <c r="L45" s="78"/>
      <c r="M45" s="26"/>
    </row>
    <row r="46" spans="1:13" x14ac:dyDescent="0.25">
      <c r="A46" s="63"/>
      <c r="B46" s="63"/>
      <c r="C46" s="76"/>
      <c r="D46" s="77"/>
      <c r="E46" s="77"/>
      <c r="F46" s="77"/>
      <c r="G46" s="77"/>
      <c r="H46" s="77"/>
      <c r="I46" s="77"/>
      <c r="J46" s="77"/>
      <c r="K46" s="77"/>
      <c r="L46" s="78"/>
      <c r="M46" s="26"/>
    </row>
    <row r="47" spans="1:13" ht="13" x14ac:dyDescent="0.3">
      <c r="J47" s="13"/>
      <c r="K47" s="67"/>
      <c r="L47" s="67"/>
      <c r="M47" s="25"/>
    </row>
    <row r="48" spans="1:13" ht="13" x14ac:dyDescent="0.3">
      <c r="F48" s="34"/>
      <c r="G48" s="32"/>
      <c r="H48" s="32"/>
      <c r="I48" s="32"/>
      <c r="J48" s="33"/>
      <c r="K48" s="33"/>
      <c r="L48" s="38" t="s">
        <v>36</v>
      </c>
      <c r="M48" s="33">
        <f>SUM(M37:M46)</f>
        <v>0</v>
      </c>
    </row>
    <row r="49" spans="1:14" ht="13.5" thickBot="1" x14ac:dyDescent="0.35">
      <c r="F49" s="34"/>
      <c r="G49" s="32"/>
      <c r="H49" s="32"/>
      <c r="I49" s="32"/>
      <c r="J49" s="33"/>
      <c r="K49" s="33"/>
      <c r="L49" s="38"/>
      <c r="M49" s="41"/>
    </row>
    <row r="50" spans="1:14" ht="13" x14ac:dyDescent="0.3">
      <c r="F50" s="34"/>
      <c r="G50" s="32"/>
      <c r="H50" s="32"/>
      <c r="I50" s="32"/>
      <c r="J50" s="33"/>
      <c r="K50" s="33"/>
      <c r="L50" s="38"/>
      <c r="M50" s="33">
        <f>M32+M48</f>
        <v>0</v>
      </c>
    </row>
    <row r="51" spans="1:14" ht="13.5" thickBot="1" x14ac:dyDescent="0.35">
      <c r="F51" s="34"/>
      <c r="G51" s="32"/>
      <c r="H51" s="32"/>
      <c r="I51" s="32"/>
      <c r="J51" s="33"/>
      <c r="K51" s="33"/>
      <c r="L51" s="38" t="s">
        <v>38</v>
      </c>
      <c r="M51" s="41">
        <v>25</v>
      </c>
    </row>
    <row r="52" spans="1:14" ht="13.5" thickBot="1" x14ac:dyDescent="0.35">
      <c r="F52" s="34"/>
      <c r="G52" s="32"/>
      <c r="H52" s="32"/>
      <c r="I52" s="32"/>
      <c r="J52" s="33"/>
      <c r="K52" s="33"/>
      <c r="L52" s="37"/>
      <c r="M52" s="33"/>
    </row>
    <row r="53" spans="1:14" ht="13.5" thickBot="1" x14ac:dyDescent="0.35">
      <c r="F53" s="34"/>
      <c r="G53" s="32"/>
      <c r="H53" s="32"/>
      <c r="I53" s="32"/>
      <c r="J53" s="33"/>
      <c r="K53" s="64" t="s">
        <v>22</v>
      </c>
      <c r="L53" s="65"/>
      <c r="M53" s="39">
        <f>M50-M51</f>
        <v>-25</v>
      </c>
    </row>
    <row r="54" spans="1:14" ht="13" x14ac:dyDescent="0.3">
      <c r="F54" s="34"/>
      <c r="G54" s="32"/>
      <c r="H54" s="32"/>
      <c r="I54" s="32"/>
      <c r="J54" s="33"/>
      <c r="K54" s="33"/>
      <c r="L54" s="33"/>
      <c r="M54" s="33"/>
    </row>
    <row r="55" spans="1:14" ht="13" x14ac:dyDescent="0.3">
      <c r="A55" s="68" t="s">
        <v>23</v>
      </c>
      <c r="B55" s="68"/>
      <c r="C55" s="68"/>
    </row>
    <row r="57" spans="1:14" ht="13" thickBot="1" x14ac:dyDescent="0.3">
      <c r="A57" s="70"/>
      <c r="B57" s="70"/>
      <c r="D57" s="71"/>
      <c r="E57" s="71"/>
      <c r="F57" s="71"/>
      <c r="G57" s="71"/>
      <c r="H57" s="22"/>
      <c r="I57" s="22"/>
      <c r="J57" s="22"/>
      <c r="K57" s="22"/>
      <c r="L57" s="71"/>
      <c r="M57" s="71"/>
      <c r="N57" s="22"/>
    </row>
    <row r="58" spans="1:14" x14ac:dyDescent="0.25">
      <c r="A58" s="69" t="s">
        <v>24</v>
      </c>
      <c r="B58" s="69"/>
      <c r="D58" s="74" t="s">
        <v>25</v>
      </c>
      <c r="E58" s="74"/>
      <c r="F58" s="74"/>
      <c r="G58" s="74"/>
      <c r="H58" s="21"/>
      <c r="I58" s="21"/>
      <c r="J58" s="21"/>
      <c r="K58" s="35"/>
      <c r="L58" s="72" t="s">
        <v>51</v>
      </c>
      <c r="M58" s="73"/>
      <c r="N58" s="21"/>
    </row>
    <row r="61" spans="1:14" ht="13" x14ac:dyDescent="0.3">
      <c r="A61" s="66" t="s">
        <v>37</v>
      </c>
      <c r="B61" s="66"/>
      <c r="C61" s="66"/>
      <c r="D61" s="35" t="s">
        <v>53</v>
      </c>
      <c r="F61" s="35"/>
    </row>
    <row r="62" spans="1:14" x14ac:dyDescent="0.25">
      <c r="D62" s="43" t="s">
        <v>39</v>
      </c>
      <c r="F62" s="35"/>
      <c r="G62" s="35"/>
      <c r="H62" s="30"/>
      <c r="I62" s="30"/>
    </row>
    <row r="63" spans="1:14" x14ac:dyDescent="0.25">
      <c r="D63" s="35" t="s">
        <v>28</v>
      </c>
      <c r="F63" s="35"/>
      <c r="G63" s="35"/>
      <c r="H63" s="30"/>
      <c r="I63" s="30"/>
      <c r="J63" s="24"/>
    </row>
    <row r="64" spans="1:14" x14ac:dyDescent="0.25">
      <c r="D64" s="35" t="s">
        <v>29</v>
      </c>
      <c r="F64" s="35"/>
      <c r="G64" s="35"/>
      <c r="H64" s="30"/>
      <c r="I64" s="30"/>
      <c r="J64" s="24"/>
    </row>
    <row r="66" spans="1:13" ht="13" x14ac:dyDescent="0.3">
      <c r="A66" s="1" t="s">
        <v>30</v>
      </c>
      <c r="C66" s="30"/>
      <c r="D66" s="48" t="s">
        <v>52</v>
      </c>
      <c r="H66" s="29"/>
      <c r="I66" s="29"/>
      <c r="M66" s="31" t="s">
        <v>54</v>
      </c>
    </row>
  </sheetData>
  <sheetProtection algorithmName="SHA-512" hashValue="WHpZG4OCZFEr9DLX8SLKCyO16jMg25TJwGOHhWGU1R0Ci7EMTAyqnnyl9T4bhGYfWnLxIU3mgOq+uwXU3mJAYg==" saltValue="CtV8Aj8fTDjvGvpuEWdMTA==" spinCount="100000" sheet="1" selectLockedCells="1"/>
  <mergeCells count="83">
    <mergeCell ref="K8:M8"/>
    <mergeCell ref="C42:L42"/>
    <mergeCell ref="C38:L38"/>
    <mergeCell ref="M1:M2"/>
    <mergeCell ref="A2:K2"/>
    <mergeCell ref="E8:G8"/>
    <mergeCell ref="E5:F5"/>
    <mergeCell ref="G5:H5"/>
    <mergeCell ref="H8:J8"/>
    <mergeCell ref="A3:M3"/>
    <mergeCell ref="A6:D6"/>
    <mergeCell ref="A5:D5"/>
    <mergeCell ref="A7:D7"/>
    <mergeCell ref="A8:D8"/>
    <mergeCell ref="I5:M5"/>
    <mergeCell ref="E6:M6"/>
    <mergeCell ref="E7:M7"/>
    <mergeCell ref="C22:J22"/>
    <mergeCell ref="C23:J23"/>
    <mergeCell ref="C39:L39"/>
    <mergeCell ref="C40:L40"/>
    <mergeCell ref="K35:M35"/>
    <mergeCell ref="C37:L37"/>
    <mergeCell ref="C36:L36"/>
    <mergeCell ref="K31:L31"/>
    <mergeCell ref="G30:I30"/>
    <mergeCell ref="A13:D13"/>
    <mergeCell ref="A14:D14"/>
    <mergeCell ref="A20:B20"/>
    <mergeCell ref="A19:B19"/>
    <mergeCell ref="E9:M9"/>
    <mergeCell ref="E11:M11"/>
    <mergeCell ref="C41:L41"/>
    <mergeCell ref="C43:L43"/>
    <mergeCell ref="C44:L44"/>
    <mergeCell ref="C45:L45"/>
    <mergeCell ref="C46:L46"/>
    <mergeCell ref="A46:B46"/>
    <mergeCell ref="A41:B41"/>
    <mergeCell ref="A42:B42"/>
    <mergeCell ref="A43:B43"/>
    <mergeCell ref="A44:B44"/>
    <mergeCell ref="A45:B45"/>
    <mergeCell ref="A39:B39"/>
    <mergeCell ref="A40:B40"/>
    <mergeCell ref="A25:B25"/>
    <mergeCell ref="A37:B37"/>
    <mergeCell ref="A38:B38"/>
    <mergeCell ref="A27:B27"/>
    <mergeCell ref="A26:B26"/>
    <mergeCell ref="A36:B36"/>
    <mergeCell ref="A28:B28"/>
    <mergeCell ref="A29:B29"/>
    <mergeCell ref="K53:L53"/>
    <mergeCell ref="A61:C61"/>
    <mergeCell ref="K47:L47"/>
    <mergeCell ref="A55:C55"/>
    <mergeCell ref="A58:B58"/>
    <mergeCell ref="A57:B57"/>
    <mergeCell ref="L57:M57"/>
    <mergeCell ref="L58:M58"/>
    <mergeCell ref="D57:G57"/>
    <mergeCell ref="D58:G58"/>
    <mergeCell ref="C29:J29"/>
    <mergeCell ref="C24:J24"/>
    <mergeCell ref="C25:J25"/>
    <mergeCell ref="C26:J26"/>
    <mergeCell ref="C27:J27"/>
    <mergeCell ref="C28:J28"/>
    <mergeCell ref="A9:D9"/>
    <mergeCell ref="A11:D11"/>
    <mergeCell ref="A12:D12"/>
    <mergeCell ref="A24:B24"/>
    <mergeCell ref="A21:B21"/>
    <mergeCell ref="A23:B23"/>
    <mergeCell ref="A22:B22"/>
    <mergeCell ref="C21:J21"/>
    <mergeCell ref="C20:J20"/>
    <mergeCell ref="C19:J19"/>
    <mergeCell ref="K18:M18"/>
    <mergeCell ref="E12:M12"/>
    <mergeCell ref="E13:M13"/>
    <mergeCell ref="E14:M14"/>
  </mergeCells>
  <phoneticPr fontId="5" type="noConversion"/>
  <hyperlinks>
    <hyperlink ref="D66" r:id="rId1" display="mailto:pactumpleegzorgadministratie-rubicon@vigogroep.nl" xr:uid="{5E66B68C-045B-4C56-972F-45633B31118A}"/>
  </hyperlinks>
  <pageMargins left="0.39370078740157483" right="0.39370078740157483" top="0.59055118110236227" bottom="0.39370078740157483" header="0.51181102362204722" footer="0.51181102362204722"/>
  <pageSetup paperSize="9" scale="8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53"/>
  <sheetViews>
    <sheetView topLeftCell="A28" workbookViewId="0">
      <selection activeCell="A2" sqref="A2:K2"/>
    </sheetView>
  </sheetViews>
  <sheetFormatPr defaultRowHeight="12.5" x14ac:dyDescent="0.25"/>
  <cols>
    <col min="1" max="10" width="6.453125" customWidth="1"/>
    <col min="11" max="11" width="6.54296875" customWidth="1"/>
    <col min="12" max="12" width="9" customWidth="1"/>
  </cols>
  <sheetData>
    <row r="1" spans="1:12" ht="16" thickBot="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</row>
    <row r="2" spans="1:12" ht="11.25" customHeight="1" thickTop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4" spans="1:12" ht="13" x14ac:dyDescent="0.3">
      <c r="A4" s="89" t="s">
        <v>1</v>
      </c>
      <c r="B4" s="89"/>
      <c r="C4" s="89"/>
      <c r="D4" s="89"/>
      <c r="E4" s="88"/>
      <c r="F4" s="88"/>
      <c r="G4" s="88"/>
      <c r="H4" s="88"/>
      <c r="I4" s="88"/>
      <c r="J4" s="88"/>
      <c r="K4" s="88"/>
      <c r="L4" s="88"/>
    </row>
    <row r="5" spans="1:12" ht="13" x14ac:dyDescent="0.3">
      <c r="A5" s="89" t="s">
        <v>2</v>
      </c>
      <c r="B5" s="89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2" ht="13" x14ac:dyDescent="0.3">
      <c r="A6" s="89" t="s">
        <v>3</v>
      </c>
      <c r="B6" s="89"/>
      <c r="C6" s="89"/>
      <c r="D6" s="89"/>
      <c r="E6" s="88"/>
      <c r="F6" s="88"/>
      <c r="G6" s="88"/>
      <c r="H6" s="88"/>
      <c r="I6" s="88"/>
      <c r="J6" s="88"/>
      <c r="K6" s="88"/>
      <c r="L6" s="88"/>
    </row>
    <row r="7" spans="1:12" ht="13" x14ac:dyDescent="0.3">
      <c r="A7" s="89" t="s">
        <v>5</v>
      </c>
      <c r="B7" s="89"/>
      <c r="C7" s="89"/>
      <c r="D7" s="89"/>
      <c r="E7" s="88"/>
      <c r="F7" s="88"/>
      <c r="G7" s="88"/>
      <c r="H7" s="88"/>
      <c r="I7" s="88"/>
      <c r="J7" s="88"/>
      <c r="K7" s="88"/>
      <c r="L7" s="88"/>
    </row>
    <row r="8" spans="1:12" ht="13" x14ac:dyDescent="0.3">
      <c r="A8" s="89" t="s">
        <v>4</v>
      </c>
      <c r="B8" s="89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2" ht="13" x14ac:dyDescent="0.3">
      <c r="A9" s="6"/>
      <c r="B9" s="6"/>
      <c r="C9" s="6"/>
      <c r="D9" s="6"/>
      <c r="E9" s="8"/>
      <c r="F9" s="8"/>
      <c r="G9" s="8"/>
      <c r="H9" s="8"/>
      <c r="I9" s="8"/>
      <c r="J9" s="8"/>
      <c r="K9" s="8"/>
      <c r="L9" s="8"/>
    </row>
    <row r="10" spans="1:12" ht="13" x14ac:dyDescent="0.3">
      <c r="A10" s="12" t="s">
        <v>14</v>
      </c>
      <c r="B10" s="6"/>
      <c r="C10" s="6"/>
      <c r="D10" s="6"/>
      <c r="E10" s="8"/>
      <c r="F10" s="8"/>
      <c r="G10" s="6" t="s">
        <v>18</v>
      </c>
      <c r="H10" s="8"/>
      <c r="I10" s="8"/>
      <c r="J10" s="8"/>
      <c r="K10" s="8"/>
      <c r="L10" s="8"/>
    </row>
    <row r="11" spans="1:12" ht="13" x14ac:dyDescent="0.3">
      <c r="A11" s="12"/>
      <c r="B11" s="6"/>
      <c r="C11" s="6"/>
      <c r="D11" s="6"/>
      <c r="E11" s="8"/>
      <c r="F11" s="8"/>
      <c r="G11" s="6" t="s">
        <v>19</v>
      </c>
      <c r="H11" s="8"/>
      <c r="I11" s="8"/>
      <c r="J11" s="8"/>
      <c r="K11" s="8"/>
      <c r="L11" s="8"/>
    </row>
    <row r="12" spans="1:12" ht="13" x14ac:dyDescent="0.3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x14ac:dyDescent="0.25">
      <c r="A13" s="9">
        <v>1</v>
      </c>
      <c r="B13" s="4"/>
      <c r="C13" s="9">
        <v>8</v>
      </c>
      <c r="D13" s="4"/>
      <c r="E13" s="9">
        <v>15</v>
      </c>
      <c r="F13" s="4"/>
      <c r="G13" s="9">
        <v>22</v>
      </c>
      <c r="H13" s="4"/>
      <c r="I13" s="9">
        <v>29</v>
      </c>
      <c r="J13" s="4"/>
      <c r="K13" s="3"/>
    </row>
    <row r="14" spans="1:12" x14ac:dyDescent="0.25">
      <c r="A14" s="9">
        <v>2</v>
      </c>
      <c r="B14" s="4"/>
      <c r="C14" s="9">
        <v>9</v>
      </c>
      <c r="D14" s="4"/>
      <c r="E14" s="9">
        <v>16</v>
      </c>
      <c r="F14" s="4"/>
      <c r="G14" s="9">
        <v>23</v>
      </c>
      <c r="H14" s="4"/>
      <c r="I14" s="9">
        <v>30</v>
      </c>
      <c r="J14" s="4"/>
    </row>
    <row r="15" spans="1:12" x14ac:dyDescent="0.25">
      <c r="A15" s="9">
        <v>3</v>
      </c>
      <c r="B15" s="4"/>
      <c r="C15" s="9">
        <v>10</v>
      </c>
      <c r="D15" s="4"/>
      <c r="E15" s="9">
        <v>17</v>
      </c>
      <c r="F15" s="4"/>
      <c r="G15" s="9">
        <v>24</v>
      </c>
      <c r="H15" s="4"/>
      <c r="I15" s="9">
        <v>31</v>
      </c>
      <c r="J15" s="4"/>
    </row>
    <row r="16" spans="1:12" x14ac:dyDescent="0.25">
      <c r="A16" s="9">
        <v>4</v>
      </c>
      <c r="B16" s="4"/>
      <c r="C16" s="9">
        <v>11</v>
      </c>
      <c r="D16" s="4"/>
      <c r="E16" s="9">
        <v>18</v>
      </c>
      <c r="F16" s="4"/>
      <c r="G16" s="9">
        <v>25</v>
      </c>
      <c r="H16" s="4"/>
      <c r="I16" s="9"/>
      <c r="J16" s="4"/>
    </row>
    <row r="17" spans="1:12" x14ac:dyDescent="0.25">
      <c r="A17" s="9">
        <v>5</v>
      </c>
      <c r="B17" s="4"/>
      <c r="C17" s="9">
        <v>12</v>
      </c>
      <c r="D17" s="4"/>
      <c r="E17" s="9">
        <v>19</v>
      </c>
      <c r="F17" s="4"/>
      <c r="G17" s="9">
        <v>26</v>
      </c>
      <c r="H17" s="4"/>
      <c r="I17" s="9"/>
      <c r="J17" s="4"/>
    </row>
    <row r="18" spans="1:12" x14ac:dyDescent="0.25">
      <c r="A18" s="9">
        <v>6</v>
      </c>
      <c r="B18" s="4"/>
      <c r="C18" s="9">
        <v>13</v>
      </c>
      <c r="D18" s="4"/>
      <c r="E18" s="9">
        <v>20</v>
      </c>
      <c r="F18" s="4"/>
      <c r="G18" s="9">
        <v>27</v>
      </c>
      <c r="H18" s="4"/>
      <c r="I18" s="9"/>
      <c r="J18" s="4"/>
    </row>
    <row r="19" spans="1:12" x14ac:dyDescent="0.25">
      <c r="A19" s="9">
        <v>7</v>
      </c>
      <c r="B19" s="4"/>
      <c r="C19" s="9">
        <v>14</v>
      </c>
      <c r="D19" s="4"/>
      <c r="E19" s="9">
        <v>21</v>
      </c>
      <c r="F19" s="4"/>
      <c r="G19" s="9">
        <v>28</v>
      </c>
      <c r="H19" s="4"/>
      <c r="I19" s="9"/>
      <c r="J19" s="4"/>
    </row>
    <row r="21" spans="1:12" ht="13" x14ac:dyDescent="0.3">
      <c r="A21" s="66" t="s">
        <v>9</v>
      </c>
      <c r="B21" s="66"/>
      <c r="C21" s="10">
        <f>SUM(B13:B19)+SUM(D13:D19)+SUM(F13:F19)+SUM(H13:H19)+SUM(J13:J19)</f>
        <v>0</v>
      </c>
      <c r="D21" s="1" t="s">
        <v>10</v>
      </c>
      <c r="E21" s="8" t="s">
        <v>11</v>
      </c>
      <c r="F21" s="67">
        <v>0</v>
      </c>
      <c r="G21" s="67"/>
      <c r="H21" s="8" t="s">
        <v>12</v>
      </c>
      <c r="I21" s="1"/>
      <c r="J21" s="1"/>
      <c r="K21" s="1"/>
      <c r="L21" s="11">
        <f>C21*F21</f>
        <v>0</v>
      </c>
    </row>
    <row r="24" spans="1:12" ht="13" x14ac:dyDescent="0.3">
      <c r="A24" s="12" t="s">
        <v>13</v>
      </c>
    </row>
    <row r="26" spans="1:12" x14ac:dyDescent="0.25">
      <c r="A26" s="95" t="s">
        <v>15</v>
      </c>
      <c r="B26" s="95"/>
      <c r="C26" s="91" t="s">
        <v>16</v>
      </c>
      <c r="D26" s="92"/>
      <c r="E26" s="92"/>
      <c r="F26" s="92"/>
      <c r="G26" s="92"/>
      <c r="H26" s="93" t="s">
        <v>17</v>
      </c>
      <c r="I26" s="94"/>
      <c r="J26" s="90" t="s">
        <v>17</v>
      </c>
      <c r="K26" s="90"/>
    </row>
    <row r="27" spans="1:12" x14ac:dyDescent="0.25">
      <c r="A27" s="95"/>
      <c r="B27" s="95"/>
      <c r="C27" s="90"/>
      <c r="D27" s="90"/>
      <c r="E27" s="90"/>
      <c r="F27" s="90"/>
      <c r="G27" s="90"/>
      <c r="H27" s="90"/>
      <c r="I27" s="90"/>
      <c r="J27" s="96"/>
      <c r="K27" s="96"/>
    </row>
    <row r="28" spans="1:12" x14ac:dyDescent="0.25">
      <c r="A28" s="95"/>
      <c r="B28" s="95"/>
      <c r="C28" s="90"/>
      <c r="D28" s="90"/>
      <c r="E28" s="90"/>
      <c r="F28" s="90"/>
      <c r="G28" s="90"/>
      <c r="H28" s="90"/>
      <c r="I28" s="90"/>
      <c r="J28" s="96"/>
      <c r="K28" s="96"/>
    </row>
    <row r="29" spans="1:12" x14ac:dyDescent="0.25">
      <c r="A29" s="95"/>
      <c r="B29" s="95"/>
      <c r="C29" s="90"/>
      <c r="D29" s="90"/>
      <c r="E29" s="90"/>
      <c r="F29" s="90"/>
      <c r="G29" s="90"/>
      <c r="H29" s="90"/>
      <c r="I29" s="90"/>
      <c r="J29" s="96"/>
      <c r="K29" s="96"/>
    </row>
    <row r="30" spans="1:12" x14ac:dyDescent="0.25">
      <c r="A30" s="95"/>
      <c r="B30" s="95"/>
      <c r="C30" s="90"/>
      <c r="D30" s="90"/>
      <c r="E30" s="90"/>
      <c r="F30" s="90"/>
      <c r="G30" s="90"/>
      <c r="H30" s="90"/>
      <c r="I30" s="90"/>
      <c r="J30" s="96"/>
      <c r="K30" s="96"/>
    </row>
    <row r="31" spans="1:12" x14ac:dyDescent="0.25">
      <c r="A31" s="95"/>
      <c r="B31" s="95"/>
      <c r="C31" s="90"/>
      <c r="D31" s="90"/>
      <c r="E31" s="90"/>
      <c r="F31" s="90"/>
      <c r="G31" s="90"/>
      <c r="H31" s="90"/>
      <c r="I31" s="90"/>
      <c r="J31" s="96"/>
      <c r="K31" s="96"/>
    </row>
    <row r="32" spans="1:12" x14ac:dyDescent="0.25">
      <c r="A32" s="95"/>
      <c r="B32" s="95"/>
      <c r="C32" s="90"/>
      <c r="D32" s="90"/>
      <c r="E32" s="90"/>
      <c r="F32" s="90"/>
      <c r="G32" s="90"/>
      <c r="H32" s="90"/>
      <c r="I32" s="90"/>
      <c r="J32" s="96"/>
      <c r="K32" s="96"/>
    </row>
    <row r="33" spans="1:12" x14ac:dyDescent="0.25">
      <c r="A33" s="95"/>
      <c r="B33" s="95"/>
      <c r="C33" s="90"/>
      <c r="D33" s="90"/>
      <c r="E33" s="90"/>
      <c r="F33" s="90"/>
      <c r="G33" s="90"/>
      <c r="H33" s="90"/>
      <c r="I33" s="90"/>
      <c r="J33" s="96"/>
      <c r="K33" s="96"/>
    </row>
    <row r="34" spans="1:12" x14ac:dyDescent="0.25">
      <c r="A34" s="95"/>
      <c r="B34" s="95"/>
      <c r="C34" s="90"/>
      <c r="D34" s="90"/>
      <c r="E34" s="90"/>
      <c r="F34" s="90"/>
      <c r="G34" s="90"/>
      <c r="H34" s="90"/>
      <c r="I34" s="90"/>
      <c r="J34" s="96"/>
      <c r="K34" s="96"/>
    </row>
    <row r="35" spans="1:12" x14ac:dyDescent="0.25">
      <c r="A35" s="95"/>
      <c r="B35" s="95"/>
      <c r="C35" s="90"/>
      <c r="D35" s="90"/>
      <c r="E35" s="90"/>
      <c r="F35" s="90"/>
      <c r="G35" s="90"/>
      <c r="H35" s="90"/>
      <c r="I35" s="90"/>
      <c r="J35" s="96"/>
      <c r="K35" s="96"/>
    </row>
    <row r="36" spans="1:12" x14ac:dyDescent="0.25">
      <c r="A36" s="95"/>
      <c r="B36" s="95"/>
      <c r="C36" s="90"/>
      <c r="D36" s="90"/>
      <c r="E36" s="90"/>
      <c r="F36" s="90"/>
      <c r="G36" s="90"/>
      <c r="H36" s="90"/>
      <c r="I36" s="90"/>
      <c r="J36" s="96"/>
      <c r="K36" s="96"/>
    </row>
    <row r="37" spans="1:12" x14ac:dyDescent="0.25">
      <c r="A37" s="95"/>
      <c r="B37" s="95"/>
      <c r="C37" s="90"/>
      <c r="D37" s="90"/>
      <c r="E37" s="90"/>
      <c r="F37" s="90"/>
      <c r="G37" s="90"/>
      <c r="H37" s="90"/>
      <c r="I37" s="90"/>
      <c r="J37" s="96"/>
      <c r="K37" s="96"/>
    </row>
    <row r="38" spans="1:12" x14ac:dyDescent="0.25">
      <c r="A38" s="95"/>
      <c r="B38" s="95"/>
      <c r="C38" s="90"/>
      <c r="D38" s="90"/>
      <c r="E38" s="90"/>
      <c r="F38" s="90"/>
      <c r="G38" s="90"/>
      <c r="H38" s="90"/>
      <c r="I38" s="90"/>
      <c r="J38" s="96"/>
      <c r="K38" s="96"/>
    </row>
    <row r="39" spans="1:12" x14ac:dyDescent="0.25">
      <c r="A39" s="95"/>
      <c r="B39" s="95"/>
      <c r="C39" s="90"/>
      <c r="D39" s="90"/>
      <c r="E39" s="90"/>
      <c r="F39" s="90"/>
      <c r="G39" s="90"/>
      <c r="H39" s="90"/>
      <c r="I39" s="90"/>
      <c r="J39" s="96"/>
      <c r="K39" s="96"/>
    </row>
    <row r="40" spans="1:12" ht="13" thickBot="1" x14ac:dyDescent="0.3">
      <c r="A40" s="95"/>
      <c r="B40" s="95"/>
      <c r="C40" s="90"/>
      <c r="D40" s="90"/>
      <c r="E40" s="90"/>
      <c r="F40" s="90"/>
      <c r="G40" s="90"/>
      <c r="H40" s="90"/>
      <c r="I40" s="90"/>
      <c r="J40" s="98"/>
      <c r="K40" s="98"/>
    </row>
    <row r="41" spans="1:12" x14ac:dyDescent="0.25">
      <c r="A41" s="95"/>
      <c r="B41" s="95"/>
      <c r="C41" s="90"/>
      <c r="D41" s="90"/>
      <c r="E41" s="90"/>
      <c r="F41" s="90"/>
      <c r="G41" s="90"/>
      <c r="H41" s="97">
        <f>SUM(H27:I40)</f>
        <v>0</v>
      </c>
      <c r="I41" s="97"/>
      <c r="J41" s="97">
        <f>SUM(J27:K40)</f>
        <v>0</v>
      </c>
      <c r="K41" s="97"/>
    </row>
    <row r="43" spans="1:12" ht="13" x14ac:dyDescent="0.3">
      <c r="G43" s="13" t="s">
        <v>11</v>
      </c>
      <c r="H43" s="67">
        <v>0.12</v>
      </c>
      <c r="I43" s="67"/>
      <c r="L43" s="20">
        <f>J41*H43</f>
        <v>0</v>
      </c>
    </row>
    <row r="45" spans="1:12" ht="13" x14ac:dyDescent="0.3">
      <c r="A45" s="68" t="s">
        <v>20</v>
      </c>
      <c r="B45" s="68"/>
      <c r="C45" s="68"/>
      <c r="D45" s="68"/>
      <c r="L45" s="11">
        <v>0</v>
      </c>
    </row>
    <row r="46" spans="1:12" x14ac:dyDescent="0.25">
      <c r="A46" s="16" t="s">
        <v>21</v>
      </c>
    </row>
    <row r="48" spans="1:12" ht="14.5" thickBot="1" x14ac:dyDescent="0.35">
      <c r="K48" s="17" t="s">
        <v>22</v>
      </c>
      <c r="L48" s="18">
        <f>SUM(L21:L47)</f>
        <v>0</v>
      </c>
    </row>
    <row r="50" spans="1:14" ht="13" x14ac:dyDescent="0.3">
      <c r="A50" s="68" t="s">
        <v>23</v>
      </c>
      <c r="B50" s="68"/>
      <c r="C50" s="68"/>
    </row>
    <row r="52" spans="1:14" ht="13" thickBot="1" x14ac:dyDescent="0.3">
      <c r="A52" s="99">
        <f ca="1">TODAY()</f>
        <v>45005</v>
      </c>
      <c r="B52" s="71"/>
      <c r="D52" s="19"/>
      <c r="E52" s="19"/>
      <c r="F52" s="19"/>
      <c r="H52" s="19"/>
      <c r="I52" s="19"/>
      <c r="J52" s="19"/>
      <c r="L52" s="19"/>
      <c r="M52" s="19"/>
      <c r="N52" s="19"/>
    </row>
    <row r="53" spans="1:14" x14ac:dyDescent="0.25">
      <c r="A53" s="69" t="s">
        <v>24</v>
      </c>
      <c r="B53" s="69"/>
      <c r="D53" s="74" t="s">
        <v>25</v>
      </c>
      <c r="E53" s="74"/>
      <c r="F53" s="74"/>
      <c r="H53" s="74" t="s">
        <v>26</v>
      </c>
      <c r="I53" s="74"/>
      <c r="J53" s="74"/>
      <c r="L53" s="74" t="s">
        <v>27</v>
      </c>
      <c r="M53" s="74"/>
      <c r="N53" s="74"/>
    </row>
  </sheetData>
  <mergeCells count="84">
    <mergeCell ref="H53:J53"/>
    <mergeCell ref="L53:N53"/>
    <mergeCell ref="A50:C50"/>
    <mergeCell ref="A53:B53"/>
    <mergeCell ref="A52:B52"/>
    <mergeCell ref="D53:F53"/>
    <mergeCell ref="J39:K39"/>
    <mergeCell ref="J41:K41"/>
    <mergeCell ref="H43:I43"/>
    <mergeCell ref="H33:I33"/>
    <mergeCell ref="J38:K38"/>
    <mergeCell ref="J34:K34"/>
    <mergeCell ref="J35:K35"/>
    <mergeCell ref="J36:K36"/>
    <mergeCell ref="J37:K37"/>
    <mergeCell ref="J40:K40"/>
    <mergeCell ref="H36:I36"/>
    <mergeCell ref="H38:I38"/>
    <mergeCell ref="H39:I39"/>
    <mergeCell ref="H40:I40"/>
    <mergeCell ref="H41:I41"/>
    <mergeCell ref="H37:I37"/>
    <mergeCell ref="H34:I34"/>
    <mergeCell ref="H35:I35"/>
    <mergeCell ref="H31:I31"/>
    <mergeCell ref="H32:I32"/>
    <mergeCell ref="J26:K26"/>
    <mergeCell ref="J27:K27"/>
    <mergeCell ref="J28:K28"/>
    <mergeCell ref="J29:K29"/>
    <mergeCell ref="H28:I28"/>
    <mergeCell ref="H29:I29"/>
    <mergeCell ref="J30:K30"/>
    <mergeCell ref="J31:K31"/>
    <mergeCell ref="J32:K32"/>
    <mergeCell ref="J33:K33"/>
    <mergeCell ref="H30:I30"/>
    <mergeCell ref="A40:B40"/>
    <mergeCell ref="C36:G36"/>
    <mergeCell ref="C37:G37"/>
    <mergeCell ref="C38:G38"/>
    <mergeCell ref="C39:G39"/>
    <mergeCell ref="C40:G40"/>
    <mergeCell ref="A38:B38"/>
    <mergeCell ref="A36:B36"/>
    <mergeCell ref="A37:B37"/>
    <mergeCell ref="A39:B39"/>
    <mergeCell ref="A34:B34"/>
    <mergeCell ref="A35:B35"/>
    <mergeCell ref="A21:B21"/>
    <mergeCell ref="F21:G21"/>
    <mergeCell ref="A6:D6"/>
    <mergeCell ref="A8:D8"/>
    <mergeCell ref="A7:D7"/>
    <mergeCell ref="C32:G32"/>
    <mergeCell ref="C33:G33"/>
    <mergeCell ref="C34:G34"/>
    <mergeCell ref="A45:D45"/>
    <mergeCell ref="C27:G27"/>
    <mergeCell ref="C28:G28"/>
    <mergeCell ref="C29:G29"/>
    <mergeCell ref="C30:G30"/>
    <mergeCell ref="C31:G31"/>
    <mergeCell ref="C35:G35"/>
    <mergeCell ref="A27:B27"/>
    <mergeCell ref="A28:B28"/>
    <mergeCell ref="A29:B29"/>
    <mergeCell ref="A41:B41"/>
    <mergeCell ref="C41:G41"/>
    <mergeCell ref="A30:B30"/>
    <mergeCell ref="A31:B31"/>
    <mergeCell ref="A32:B32"/>
    <mergeCell ref="A33:B33"/>
    <mergeCell ref="E4:L4"/>
    <mergeCell ref="E5:L5"/>
    <mergeCell ref="A4:D4"/>
    <mergeCell ref="A5:D5"/>
    <mergeCell ref="H27:I27"/>
    <mergeCell ref="C26:G26"/>
    <mergeCell ref="H26:I26"/>
    <mergeCell ref="A26:B26"/>
    <mergeCell ref="E6:L6"/>
    <mergeCell ref="E7:L7"/>
    <mergeCell ref="E8:L8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2:B3"/>
  <sheetViews>
    <sheetView workbookViewId="0">
      <selection activeCell="B31" sqref="B31"/>
    </sheetView>
  </sheetViews>
  <sheetFormatPr defaultRowHeight="12.5" x14ac:dyDescent="0.25"/>
  <sheetData>
    <row r="2" spans="2:2" x14ac:dyDescent="0.25">
      <c r="B2" s="23">
        <v>1</v>
      </c>
    </row>
    <row r="3" spans="2:2" x14ac:dyDescent="0.25">
      <c r="B3" s="23">
        <v>0.5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"/>
  <sheetViews>
    <sheetView workbookViewId="0">
      <selection activeCell="A2" sqref="A2:K2"/>
    </sheetView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5DBABE5AA734388DBDF820EC5FEF6" ma:contentTypeVersion="7" ma:contentTypeDescription="Een nieuw document maken." ma:contentTypeScope="" ma:versionID="63cebf7456b218b99ffbf479acadcba7">
  <xsd:schema xmlns:xsd="http://www.w3.org/2001/XMLSchema" xmlns:xs="http://www.w3.org/2001/XMLSchema" xmlns:p="http://schemas.microsoft.com/office/2006/metadata/properties" xmlns:ns3="38a7ca59-4926-4026-a10a-c4d7b73211b6" targetNamespace="http://schemas.microsoft.com/office/2006/metadata/properties" ma:root="true" ma:fieldsID="e6137cf149b6d0c9c6b4fc03bb27c33e" ns3:_="">
    <xsd:import namespace="38a7ca59-4926-4026-a10a-c4d7b73211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7ca59-4926-4026-a10a-c4d7b7321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F47FAD-BBB0-4BC5-ACF4-AF307A9EA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C60CEC-C7E4-4495-89F9-4AA71FA01961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8a7ca59-4926-4026-a10a-c4d7b73211b6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05A753-F2E3-417A-BF9A-13B4EF42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a7ca59-4926-4026-a10a-c4d7b7321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Blad1</vt:lpstr>
      <vt:lpstr>Blad2</vt:lpstr>
      <vt:lpstr>Blad2 (2)</vt:lpstr>
      <vt:lpstr>Blad3</vt:lpstr>
      <vt:lpstr>Blad4</vt:lpstr>
      <vt:lpstr>Blad5</vt:lpstr>
      <vt:lpstr>Blad6</vt:lpstr>
      <vt:lpstr>Blad7</vt:lpstr>
      <vt:lpstr>Blad8</vt:lpstr>
      <vt:lpstr>Blad9</vt:lpstr>
      <vt:lpstr>Blad10</vt:lpstr>
      <vt:lpstr>Blad2!Afdrukbereik</vt:lpstr>
    </vt:vector>
  </TitlesOfParts>
  <Company>Rubicon Jeugdzorg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Erick Janssen</dc:creator>
  <cp:lastModifiedBy>Jacqueline Lunenborg</cp:lastModifiedBy>
  <cp:lastPrinted>2019-11-26T11:31:11Z</cp:lastPrinted>
  <dcterms:created xsi:type="dcterms:W3CDTF">2011-05-20T10:59:28Z</dcterms:created>
  <dcterms:modified xsi:type="dcterms:W3CDTF">2023-03-20T15:02:42Z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0x0101005635DBABE5AA734388DBDF820EC5FEF6</vt:lpwstr>
  </property>
  <property fmtid="{D5CDD505-2E9C-101B-9397-08002B2CF9AE}" pid="3" name="Order">
    <vt:r8>1835000</vt:r8>
  </property>
  <property fmtid="{D5CDD505-2E9C-101B-9397-08002B2CF9AE}" pid="4" name="_ExtendedDescription">
    <vt:lpwstr/>
  </property>
</Properties>
</file>